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L176" i="1" l="1"/>
  <c r="L157" i="1"/>
  <c r="L81" i="1"/>
  <c r="L62" i="1"/>
  <c r="L196" i="1" s="1"/>
  <c r="H119" i="1"/>
  <c r="I43" i="1"/>
  <c r="G43" i="1"/>
  <c r="H43" i="1"/>
  <c r="F100" i="1"/>
  <c r="J195" i="1"/>
  <c r="F195" i="1"/>
  <c r="J176" i="1"/>
  <c r="J157" i="1"/>
  <c r="F138" i="1"/>
  <c r="J119" i="1"/>
  <c r="I119" i="1"/>
  <c r="J100" i="1"/>
  <c r="G100" i="1"/>
  <c r="J81" i="1"/>
  <c r="G81" i="1"/>
  <c r="F81" i="1"/>
  <c r="J62" i="1"/>
  <c r="G62" i="1"/>
  <c r="F62" i="1"/>
  <c r="F24" i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<sst xmlns="http://schemas.openxmlformats.org/spreadsheetml/2006/main" count="294" uniqueCount="101">
  <si>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</si>
  <si>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</si>
  <si>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</si>
  <si>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</si>
  <si>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</si>
  <si>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</si>
  <si>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</si>
  <si>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</si>
  <si>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</si>
  <si>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</si>
  <si>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</si>
  <si>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</si>
  <si>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</si>
  <si>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</si>
  <si>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</si>
  <si>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</si>
  <si>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</si>
  <si>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</si>
  <si>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</si>
  <si>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</si>
  <si>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</si>
  <si>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</si>
  <si>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</si>
  <si>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</si>
  <si>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</si>
  <si>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</si>
  <si>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</si>
  <si>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</si>
  <si>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</si>
  <si>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</si>
  <si>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</si>
  <si>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</si>
  <si>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</si>
  <si>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</si>
  <si>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</si>
  <si>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</si>
  <si>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</si>
  <si>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</si>
  <si>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</si>
  <si>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свекольная</t>
  </si>
  <si>
    <t>60</t>
  </si>
  <si>
    <t>Суп картофельный с вермишелью</t>
  </si>
  <si>
    <t>1/250</t>
  </si>
  <si>
    <t>Бефстроганов из говядины</t>
  </si>
  <si>
    <t>90</t>
  </si>
  <si>
    <t>Каша гречневая вязкая</t>
  </si>
  <si>
    <t>180</t>
  </si>
  <si>
    <t>Чай с  лимоном</t>
  </si>
  <si>
    <t>200/15/7</t>
  </si>
  <si>
    <t>Хлеб пшеничный 1 сорт</t>
  </si>
  <si>
    <t>1/50</t>
  </si>
  <si>
    <t>Хлеб ржаной</t>
  </si>
  <si>
    <t>1/30</t>
  </si>
  <si>
    <t>Икра кабачковая</t>
  </si>
  <si>
    <t>Щи из свежей капусты с катрофелем</t>
  </si>
  <si>
    <t>Котлета из филе Минтая</t>
  </si>
  <si>
    <t>1/100</t>
  </si>
  <si>
    <t xml:space="preserve">Картофель отварной </t>
  </si>
  <si>
    <t>Компот из плодов шиповника</t>
  </si>
  <si>
    <t>Яблоко калиброванное</t>
  </si>
  <si>
    <t>Хлеб пшеничный  1 сорт</t>
  </si>
  <si>
    <t>Огурцы свежие</t>
  </si>
  <si>
    <t>Суп картофельный с горохом</t>
  </si>
  <si>
    <t>Котлета рубленная  из  филе цыпленка - бройлера</t>
  </si>
  <si>
    <t>Макаронные изделия отварные</t>
  </si>
  <si>
    <t>1/180</t>
  </si>
  <si>
    <t>Сок яблочный</t>
  </si>
  <si>
    <t>1/200</t>
  </si>
  <si>
    <t>Капуста тушеная</t>
  </si>
  <si>
    <t>Рассольник ленинградский</t>
  </si>
  <si>
    <t>Плов из цыпленка - бройлера</t>
  </si>
  <si>
    <t>90/290</t>
  </si>
  <si>
    <t>Компот из свежих фруктов витаминизированный</t>
  </si>
  <si>
    <t xml:space="preserve">  1/50</t>
  </si>
  <si>
    <t>Свекла тушенная в сметане</t>
  </si>
  <si>
    <t>Борщ с капустой и картофелем</t>
  </si>
  <si>
    <t>Каша пшеничная</t>
  </si>
  <si>
    <t>Апельсин (мандарин)</t>
  </si>
  <si>
    <t>Овощи свежие/соленые(огурцы)</t>
  </si>
  <si>
    <t>Котлета рубленная из филе цыпленка - бройлера</t>
  </si>
  <si>
    <t>Рыба тушеная в томате с овощами</t>
  </si>
  <si>
    <t>Картофельное пюре ( при наличии условий) или картофельное пюре запеченое</t>
  </si>
  <si>
    <t>Компот из сухофруктов витаминизированный</t>
  </si>
  <si>
    <t>Тефтели из  говядины в соусе сметанном с томатом и луком</t>
  </si>
  <si>
    <t>90/80</t>
  </si>
  <si>
    <t>Макароные изделия отварные</t>
  </si>
  <si>
    <t>Капуста тушенная</t>
  </si>
  <si>
    <t>Суп картофельный с лапшой домашней</t>
  </si>
  <si>
    <t>Цыпленок-бройлер тушенный в соусе</t>
  </si>
  <si>
    <t>Рис припущенный</t>
  </si>
  <si>
    <t>Банан</t>
  </si>
  <si>
    <t>Овощи свежие/соленые(помидоры )в нарезке</t>
  </si>
  <si>
    <t>Суп  картофельный с пшеном</t>
  </si>
  <si>
    <t>Жаркое по- домашнему</t>
  </si>
  <si>
    <t>Чай с лимоном</t>
  </si>
  <si>
    <t>Директор</t>
  </si>
  <si>
    <t>Матиева Г.М</t>
  </si>
  <si>
    <t>Фрукты</t>
  </si>
  <si>
    <t>200.</t>
  </si>
  <si>
    <t>Гуляш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</si>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</sst>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2">
        <v>14</v>
      </c>
      <c r="D1" s="53"/>
      <c r="E1" s="53"/>
      <c r="F1" s="12" t="s">
        <v>16</v>
      </c>
      <c r="G1" s="2" t="s">
        <v>17</v>
      </c>
      <c r="H1" s="54" t="s">
        <v>95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96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 t="s">
        <v>40</v>
      </c>
      <c r="G14" s="43">
        <v>1.6</v>
      </c>
      <c r="H14" s="43">
        <v>4</v>
      </c>
      <c r="I14" s="43">
        <v>8</v>
      </c>
      <c r="J14" s="43">
        <v>72</v>
      </c>
      <c r="K14" s="44">
        <v>75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 t="s">
        <v>42</v>
      </c>
      <c r="G15" s="43">
        <v>2.86</v>
      </c>
      <c r="H15" s="43">
        <v>3.08</v>
      </c>
      <c r="I15" s="43">
        <v>2.64</v>
      </c>
      <c r="J15" s="43">
        <v>103.5</v>
      </c>
      <c r="K15" s="44">
        <v>108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 t="s">
        <v>44</v>
      </c>
      <c r="G16" s="43">
        <v>19.190000000000001</v>
      </c>
      <c r="H16" s="43">
        <v>15.54</v>
      </c>
      <c r="I16" s="43">
        <v>0.65</v>
      </c>
      <c r="J16" s="43">
        <v>233.5</v>
      </c>
      <c r="K16" s="44">
        <v>250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 t="s">
        <v>46</v>
      </c>
      <c r="G17" s="43">
        <v>5.6</v>
      </c>
      <c r="H17" s="43">
        <v>5.83</v>
      </c>
      <c r="I17" s="43">
        <v>0.69</v>
      </c>
      <c r="J17" s="43">
        <v>175.2</v>
      </c>
      <c r="K17" s="44">
        <v>171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 t="s">
        <v>48</v>
      </c>
      <c r="G18" s="43">
        <v>0.26</v>
      </c>
      <c r="H18" s="43">
        <v>0.06</v>
      </c>
      <c r="I18" s="43">
        <v>15.2</v>
      </c>
      <c r="J18" s="43">
        <v>62</v>
      </c>
      <c r="K18" s="44">
        <v>377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 t="s">
        <v>50</v>
      </c>
      <c r="G19" s="43">
        <v>3.95</v>
      </c>
      <c r="H19" s="43">
        <v>0.5</v>
      </c>
      <c r="I19" s="43">
        <v>24.15</v>
      </c>
      <c r="J19" s="43">
        <v>116.6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 t="s">
        <v>52</v>
      </c>
      <c r="G20" s="43">
        <v>1.98</v>
      </c>
      <c r="H20" s="43">
        <v>0.4</v>
      </c>
      <c r="I20" s="43">
        <v>0.36</v>
      </c>
      <c r="J20" s="43">
        <v>52.2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73.650000000000006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35.44</v>
      </c>
      <c r="H23" s="19">
        <f t="shared" si="2"/>
        <v>29.409999999999993</v>
      </c>
      <c r="I23" s="19">
        <f t="shared" si="2"/>
        <v>51.69</v>
      </c>
      <c r="J23" s="19">
        <f t="shared" si="2"/>
        <v>815.00000000000011</v>
      </c>
      <c r="K23" s="25"/>
      <c r="L23" s="19">
        <f t="shared" ref="L23" si="3">SUM(L14:L22)</f>
        <v>73.650000000000006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35.44</v>
      </c>
      <c r="H24" s="32">
        <f t="shared" si="4"/>
        <v>29.409999999999993</v>
      </c>
      <c r="I24" s="32">
        <f t="shared" si="4"/>
        <v>51.69</v>
      </c>
      <c r="J24" s="32">
        <f t="shared" si="4"/>
        <v>815.00000000000011</v>
      </c>
      <c r="K24" s="32"/>
      <c r="L24" s="32">
        <f t="shared" ref="L24" si="5">L13+L23</f>
        <v>73.650000000000006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73.650000000000006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73.650000000000006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0.4</v>
      </c>
      <c r="H33" s="43">
        <v>2</v>
      </c>
      <c r="I33" s="43">
        <v>2.5</v>
      </c>
      <c r="J33" s="43">
        <v>29.4</v>
      </c>
      <c r="K33" s="44">
        <v>73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 t="s">
        <v>42</v>
      </c>
      <c r="G34" s="43">
        <v>1.74</v>
      </c>
      <c r="H34" s="43">
        <v>4.88</v>
      </c>
      <c r="I34" s="43">
        <v>5.03</v>
      </c>
      <c r="J34" s="43">
        <v>84.75</v>
      </c>
      <c r="K34" s="44">
        <v>176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 t="s">
        <v>56</v>
      </c>
      <c r="G35" s="43">
        <v>12.68</v>
      </c>
      <c r="H35" s="43">
        <v>5.7</v>
      </c>
      <c r="I35" s="43">
        <v>16.5</v>
      </c>
      <c r="J35" s="43">
        <v>168</v>
      </c>
      <c r="K35" s="44">
        <v>510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3.86</v>
      </c>
      <c r="H36" s="43">
        <v>6.41</v>
      </c>
      <c r="I36" s="43">
        <v>30.67</v>
      </c>
      <c r="J36" s="43">
        <v>195.8</v>
      </c>
      <c r="K36" s="44">
        <v>424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0.67</v>
      </c>
      <c r="H37" s="43">
        <v>0.28000000000000003</v>
      </c>
      <c r="I37" s="43">
        <v>29.33</v>
      </c>
      <c r="J37" s="43">
        <v>122.6</v>
      </c>
      <c r="K37" s="44">
        <v>1210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60</v>
      </c>
      <c r="F38" s="43">
        <v>18264</v>
      </c>
      <c r="G38" s="43">
        <v>3.95</v>
      </c>
      <c r="H38" s="43">
        <v>0.5</v>
      </c>
      <c r="I38" s="43">
        <v>24.15</v>
      </c>
      <c r="J38" s="43">
        <v>116.6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51">
        <v>10959</v>
      </c>
      <c r="G39" s="43">
        <v>1.98</v>
      </c>
      <c r="H39" s="43">
        <v>0.4</v>
      </c>
      <c r="I39" s="43">
        <v>0.36</v>
      </c>
      <c r="J39" s="43">
        <v>52.2</v>
      </c>
      <c r="K39" s="44"/>
      <c r="L39" s="43"/>
    </row>
    <row r="40" spans="1:12" ht="14.4" x14ac:dyDescent="0.3">
      <c r="A40" s="14"/>
      <c r="B40" s="15"/>
      <c r="C40" s="11"/>
      <c r="D40" s="6" t="s">
        <v>24</v>
      </c>
      <c r="E40" s="42" t="s">
        <v>59</v>
      </c>
      <c r="F40" s="51">
        <v>150</v>
      </c>
      <c r="G40" s="43">
        <v>0.6</v>
      </c>
      <c r="H40" s="43">
        <v>0.6</v>
      </c>
      <c r="I40" s="43">
        <v>13.5</v>
      </c>
      <c r="J40" s="43">
        <v>66</v>
      </c>
      <c r="K40" s="44">
        <v>338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29813</v>
      </c>
      <c r="G42" s="19">
        <f t="shared" ref="G42" si="10">SUM(G33:G41)</f>
        <v>25.880000000000003</v>
      </c>
      <c r="H42" s="19">
        <f t="shared" ref="H42" si="11">SUM(H33:H41)</f>
        <v>20.770000000000003</v>
      </c>
      <c r="I42" s="19">
        <f t="shared" ref="I42" si="12">SUM(I33:I41)</f>
        <v>122.04</v>
      </c>
      <c r="J42" s="19">
        <f t="shared" ref="J42:L42" si="13">SUM(J33:J41)</f>
        <v>835.35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29813</v>
      </c>
      <c r="G43" s="32">
        <f t="shared" ref="G43" si="14">G32+G42</f>
        <v>25.880000000000003</v>
      </c>
      <c r="H43" s="32">
        <f t="shared" ref="H43" si="15">H32+H42</f>
        <v>20.770000000000003</v>
      </c>
      <c r="I43" s="32">
        <f t="shared" ref="I43" si="16">I32+I42</f>
        <v>122.04</v>
      </c>
      <c r="J43" s="32">
        <f t="shared" ref="J43:L43" si="17">J32+J42</f>
        <v>835.35</v>
      </c>
      <c r="K43" s="32"/>
      <c r="L43" s="32">
        <f t="shared" si="17"/>
        <v>73.650000000000006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0.28000000000000003</v>
      </c>
      <c r="H52" s="43">
        <v>0</v>
      </c>
      <c r="I52" s="43">
        <v>1.21</v>
      </c>
      <c r="J52" s="43">
        <v>5.78</v>
      </c>
      <c r="K52" s="44">
        <v>70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 t="s">
        <v>42</v>
      </c>
      <c r="G53" s="43">
        <v>5.5</v>
      </c>
      <c r="H53" s="43">
        <v>5.5</v>
      </c>
      <c r="I53" s="43">
        <v>24</v>
      </c>
      <c r="J53" s="43">
        <v>133.80000000000001</v>
      </c>
      <c r="K53" s="44">
        <v>102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51">
        <v>32874</v>
      </c>
      <c r="G54" s="43">
        <v>16</v>
      </c>
      <c r="H54" s="43">
        <v>16.66</v>
      </c>
      <c r="I54" s="43">
        <v>1.56</v>
      </c>
      <c r="J54" s="43">
        <v>275.39999999999998</v>
      </c>
      <c r="K54" s="44">
        <v>294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 t="s">
        <v>65</v>
      </c>
      <c r="G55" s="43">
        <v>6.61</v>
      </c>
      <c r="H55" s="43">
        <v>5.41</v>
      </c>
      <c r="I55" s="43">
        <v>27.82</v>
      </c>
      <c r="J55" s="43">
        <v>216</v>
      </c>
      <c r="K55" s="44">
        <v>203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100</v>
      </c>
      <c r="F56" s="43" t="s">
        <v>67</v>
      </c>
      <c r="G56" s="43">
        <v>0.2</v>
      </c>
      <c r="H56" s="43">
        <v>0</v>
      </c>
      <c r="I56" s="43">
        <v>13.6</v>
      </c>
      <c r="J56" s="43">
        <v>56</v>
      </c>
      <c r="K56" s="44">
        <v>376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51">
        <v>18264</v>
      </c>
      <c r="G57" s="43">
        <v>3.95</v>
      </c>
      <c r="H57" s="43">
        <v>0.5</v>
      </c>
      <c r="I57" s="43">
        <v>24.15</v>
      </c>
      <c r="J57" s="43">
        <v>116.6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51">
        <v>10959</v>
      </c>
      <c r="G58" s="43">
        <v>1.98</v>
      </c>
      <c r="H58" s="43">
        <v>0.4</v>
      </c>
      <c r="I58" s="43">
        <v>0.36</v>
      </c>
      <c r="J58" s="43">
        <v>52.2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73.650000000000006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62157</v>
      </c>
      <c r="G61" s="19">
        <f t="shared" ref="G61" si="22">SUM(G52:G60)</f>
        <v>34.519999999999996</v>
      </c>
      <c r="H61" s="19">
        <f t="shared" ref="H61" si="23">SUM(H52:H60)</f>
        <v>28.47</v>
      </c>
      <c r="I61" s="19">
        <f t="shared" ref="I61" si="24">SUM(I52:I60)</f>
        <v>92.7</v>
      </c>
      <c r="J61" s="19">
        <f t="shared" ref="J61:L61" si="25">SUM(J52:J60)</f>
        <v>855.78000000000009</v>
      </c>
      <c r="K61" s="25"/>
      <c r="L61" s="19">
        <f t="shared" si="25"/>
        <v>73.650000000000006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62157</v>
      </c>
      <c r="G62" s="32">
        <f t="shared" ref="G62" si="26">G51+G61</f>
        <v>34.519999999999996</v>
      </c>
      <c r="H62" s="32">
        <f t="shared" ref="H62" si="27">H51+H61</f>
        <v>28.47</v>
      </c>
      <c r="I62" s="32">
        <f t="shared" ref="I62" si="28">I51+I61</f>
        <v>92.7</v>
      </c>
      <c r="J62" s="32">
        <f t="shared" ref="J62:L62" si="29">J51+J61</f>
        <v>855.78000000000009</v>
      </c>
      <c r="K62" s="32"/>
      <c r="L62" s="32">
        <f t="shared" si="29"/>
        <v>73.650000000000006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0.99</v>
      </c>
      <c r="H71" s="43">
        <v>1.86</v>
      </c>
      <c r="I71" s="43">
        <v>4.28</v>
      </c>
      <c r="J71" s="43">
        <v>39.5</v>
      </c>
      <c r="K71" s="44">
        <v>708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 t="s">
        <v>42</v>
      </c>
      <c r="G72" s="43">
        <v>4.4800000000000004</v>
      </c>
      <c r="H72" s="43">
        <v>3.68</v>
      </c>
      <c r="I72" s="43">
        <v>16.8</v>
      </c>
      <c r="J72" s="43">
        <v>118.5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 t="s">
        <v>71</v>
      </c>
      <c r="G73" s="43">
        <v>44.95</v>
      </c>
      <c r="H73" s="43">
        <v>54.78</v>
      </c>
      <c r="I73" s="43">
        <v>49.61</v>
      </c>
      <c r="J73" s="43">
        <v>601.82000000000005</v>
      </c>
      <c r="K73" s="44">
        <v>291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72</v>
      </c>
      <c r="F75" s="43" t="s">
        <v>67</v>
      </c>
      <c r="G75" s="43">
        <v>0.44</v>
      </c>
      <c r="H75" s="43">
        <v>0</v>
      </c>
      <c r="I75" s="43">
        <v>27.08</v>
      </c>
      <c r="J75" s="43">
        <v>113</v>
      </c>
      <c r="K75" s="44">
        <v>342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 t="s">
        <v>73</v>
      </c>
      <c r="G76" s="43">
        <v>3.95</v>
      </c>
      <c r="H76" s="43">
        <v>0.5</v>
      </c>
      <c r="I76" s="43">
        <v>24.15</v>
      </c>
      <c r="J76" s="43">
        <v>116.6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51">
        <v>10959</v>
      </c>
      <c r="G77" s="43">
        <v>1.98</v>
      </c>
      <c r="H77" s="43">
        <v>0.4</v>
      </c>
      <c r="I77" s="43">
        <v>0.36</v>
      </c>
      <c r="J77" s="43">
        <v>52.2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73.650000000000006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11019</v>
      </c>
      <c r="G80" s="19">
        <f t="shared" ref="G80" si="34">SUM(G71:G79)</f>
        <v>56.79</v>
      </c>
      <c r="H80" s="19">
        <f t="shared" ref="H80" si="35">SUM(H71:H79)</f>
        <v>61.22</v>
      </c>
      <c r="I80" s="19">
        <f t="shared" ref="I80" si="36">SUM(I71:I79)</f>
        <v>122.27999999999999</v>
      </c>
      <c r="J80" s="19">
        <f t="shared" ref="J80:L80" si="37">SUM(J71:J79)</f>
        <v>1041.6200000000001</v>
      </c>
      <c r="K80" s="25"/>
      <c r="L80" s="19">
        <f t="shared" si="37"/>
        <v>73.650000000000006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11019</v>
      </c>
      <c r="G81" s="32">
        <f t="shared" ref="G81" si="38">G70+G80</f>
        <v>56.79</v>
      </c>
      <c r="H81" s="32">
        <f t="shared" ref="H81" si="39">H70+H80</f>
        <v>61.22</v>
      </c>
      <c r="I81" s="32">
        <f t="shared" ref="I81" si="40">I70+I80</f>
        <v>122.27999999999999</v>
      </c>
      <c r="J81" s="32">
        <f t="shared" ref="J81:L81" si="41">J70+J80</f>
        <v>1041.6200000000001</v>
      </c>
      <c r="K81" s="32"/>
      <c r="L81" s="32">
        <f t="shared" si="41"/>
        <v>73.650000000000006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0.49</v>
      </c>
      <c r="H90" s="43">
        <v>2.6</v>
      </c>
      <c r="I90" s="43">
        <v>2.6</v>
      </c>
      <c r="J90" s="43">
        <v>35.200000000000003</v>
      </c>
      <c r="K90" s="44">
        <v>317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 t="s">
        <v>42</v>
      </c>
      <c r="G91" s="43">
        <v>3.68</v>
      </c>
      <c r="H91" s="43">
        <v>5.3</v>
      </c>
      <c r="I91" s="43">
        <v>5.83</v>
      </c>
      <c r="J91" s="43">
        <v>122.9</v>
      </c>
      <c r="K91" s="44">
        <v>170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99</v>
      </c>
      <c r="F92" s="51">
        <v>100</v>
      </c>
      <c r="G92" s="43">
        <v>16.3</v>
      </c>
      <c r="H92" s="43">
        <v>7.3</v>
      </c>
      <c r="I92" s="43">
        <v>5.7</v>
      </c>
      <c r="J92" s="43">
        <v>173</v>
      </c>
      <c r="K92" s="44">
        <v>626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76</v>
      </c>
      <c r="F93" s="43" t="s">
        <v>65</v>
      </c>
      <c r="G93" s="43">
        <v>4.0199999999999996</v>
      </c>
      <c r="H93" s="43">
        <v>4.59</v>
      </c>
      <c r="I93" s="43">
        <v>29.68</v>
      </c>
      <c r="J93" s="43">
        <v>180.58</v>
      </c>
      <c r="K93" s="44">
        <v>173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 t="s">
        <v>48</v>
      </c>
      <c r="G94" s="43">
        <v>0.26</v>
      </c>
      <c r="H94" s="43">
        <v>0.06</v>
      </c>
      <c r="I94" s="43">
        <v>15.2</v>
      </c>
      <c r="J94" s="43">
        <v>62</v>
      </c>
      <c r="K94" s="44">
        <v>377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18264</v>
      </c>
      <c r="G95" s="43">
        <v>3.95</v>
      </c>
      <c r="H95" s="43">
        <v>0.5</v>
      </c>
      <c r="I95" s="43">
        <v>24.15</v>
      </c>
      <c r="J95" s="43">
        <v>116.6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51">
        <v>10959</v>
      </c>
      <c r="G96" s="43">
        <v>1.98</v>
      </c>
      <c r="H96" s="43">
        <v>0.4</v>
      </c>
      <c r="I96" s="43">
        <v>0.36</v>
      </c>
      <c r="J96" s="43">
        <v>52.2</v>
      </c>
      <c r="K96" s="44"/>
      <c r="L96" s="43"/>
    </row>
    <row r="97" spans="1:12" ht="14.4" x14ac:dyDescent="0.3">
      <c r="A97" s="23"/>
      <c r="B97" s="15"/>
      <c r="C97" s="11"/>
      <c r="D97" s="6" t="s">
        <v>97</v>
      </c>
      <c r="E97" s="42" t="s">
        <v>77</v>
      </c>
      <c r="F97" s="51" t="s">
        <v>98</v>
      </c>
      <c r="G97" s="43">
        <v>0.9</v>
      </c>
      <c r="H97" s="43">
        <v>0.2</v>
      </c>
      <c r="I97" s="43">
        <v>8.4</v>
      </c>
      <c r="J97" s="43">
        <v>120</v>
      </c>
      <c r="K97" s="44">
        <v>338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73.650000000000006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29383</v>
      </c>
      <c r="G99" s="19">
        <f t="shared" ref="G99" si="46">SUM(G90:G98)</f>
        <v>31.58</v>
      </c>
      <c r="H99" s="19">
        <f t="shared" ref="H99" si="47">SUM(H90:H98)</f>
        <v>20.949999999999996</v>
      </c>
      <c r="I99" s="19">
        <f t="shared" ref="I99" si="48">SUM(I90:I98)</f>
        <v>91.92</v>
      </c>
      <c r="J99" s="19">
        <f t="shared" ref="J99:L99" si="49">SUM(J90:J98)</f>
        <v>862.48000000000013</v>
      </c>
      <c r="K99" s="25"/>
      <c r="L99" s="19">
        <f t="shared" si="49"/>
        <v>73.650000000000006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29383</v>
      </c>
      <c r="G100" s="32">
        <f t="shared" ref="G100" si="50">G89+G99</f>
        <v>31.58</v>
      </c>
      <c r="H100" s="32">
        <f t="shared" ref="H100" si="51">H89+H99</f>
        <v>20.949999999999996</v>
      </c>
      <c r="I100" s="32">
        <f t="shared" ref="I100" si="52">I89+I99</f>
        <v>91.92</v>
      </c>
      <c r="J100" s="32">
        <f t="shared" ref="J100:L100" si="53">J89+J99</f>
        <v>862.48000000000013</v>
      </c>
      <c r="K100" s="32"/>
      <c r="L100" s="32">
        <f t="shared" si="53"/>
        <v>73.650000000000006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0.28000000000000003</v>
      </c>
      <c r="H109" s="43">
        <v>0</v>
      </c>
      <c r="I109" s="43">
        <v>1.21</v>
      </c>
      <c r="J109" s="43">
        <v>5.78</v>
      </c>
      <c r="K109" s="44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62</v>
      </c>
      <c r="F110" s="43" t="s">
        <v>42</v>
      </c>
      <c r="G110" s="43">
        <v>5.5</v>
      </c>
      <c r="H110" s="43">
        <v>5.5</v>
      </c>
      <c r="I110" s="43">
        <v>24</v>
      </c>
      <c r="J110" s="43">
        <v>133.80000000000001</v>
      </c>
      <c r="K110" s="44">
        <v>102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51">
        <v>32874</v>
      </c>
      <c r="G111" s="43">
        <v>16</v>
      </c>
      <c r="H111" s="43">
        <v>16.66</v>
      </c>
      <c r="I111" s="43">
        <v>1.56</v>
      </c>
      <c r="J111" s="43">
        <v>275.39999999999998</v>
      </c>
      <c r="K111" s="44">
        <v>294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45</v>
      </c>
      <c r="F112" s="43">
        <v>180</v>
      </c>
      <c r="G112" s="43">
        <v>5.6</v>
      </c>
      <c r="H112" s="43">
        <v>5.83</v>
      </c>
      <c r="I112" s="43">
        <v>0.69</v>
      </c>
      <c r="J112" s="43">
        <v>175.2</v>
      </c>
      <c r="K112" s="44">
        <v>171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100</v>
      </c>
      <c r="F113" s="43" t="s">
        <v>67</v>
      </c>
      <c r="G113" s="43">
        <v>0.2</v>
      </c>
      <c r="H113" s="43">
        <v>0</v>
      </c>
      <c r="I113" s="43">
        <v>13.6</v>
      </c>
      <c r="J113" s="43">
        <v>56</v>
      </c>
      <c r="K113" s="44">
        <v>376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18264</v>
      </c>
      <c r="G114" s="43">
        <v>3.95</v>
      </c>
      <c r="H114" s="43">
        <v>0.5</v>
      </c>
      <c r="I114" s="43">
        <v>24.15</v>
      </c>
      <c r="J114" s="43">
        <v>116.6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51">
        <v>10959</v>
      </c>
      <c r="G115" s="43">
        <v>1.98</v>
      </c>
      <c r="H115" s="43">
        <v>0.4</v>
      </c>
      <c r="I115" s="43">
        <v>0.36</v>
      </c>
      <c r="J115" s="43">
        <v>52.2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51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73.650000000000006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62337</v>
      </c>
      <c r="G118" s="19">
        <f t="shared" ref="G118:J118" si="56">SUM(G109:G117)</f>
        <v>33.51</v>
      </c>
      <c r="H118" s="19">
        <f t="shared" si="56"/>
        <v>28.89</v>
      </c>
      <c r="I118" s="19">
        <f t="shared" si="56"/>
        <v>65.570000000000007</v>
      </c>
      <c r="J118" s="19">
        <f t="shared" si="56"/>
        <v>814.98000000000013</v>
      </c>
      <c r="K118" s="25"/>
      <c r="L118" s="19">
        <f t="shared" ref="L118" si="57">SUM(L109:L117)</f>
        <v>73.650000000000006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62337</v>
      </c>
      <c r="G119" s="32">
        <f t="shared" ref="G119" si="58">G108+G118</f>
        <v>33.51</v>
      </c>
      <c r="H119" s="32">
        <f t="shared" ref="H119" si="59">H108+H118</f>
        <v>28.89</v>
      </c>
      <c r="I119" s="32">
        <f t="shared" ref="I119" si="60">I108+I118</f>
        <v>65.570000000000007</v>
      </c>
      <c r="J119" s="32">
        <f t="shared" ref="J119:L119" si="61">J108+J118</f>
        <v>814.98000000000013</v>
      </c>
      <c r="K119" s="32"/>
      <c r="L119" s="32">
        <f t="shared" si="61"/>
        <v>73.650000000000006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 t="s">
        <v>42</v>
      </c>
      <c r="G129" s="43">
        <v>1.74</v>
      </c>
      <c r="H129" s="43">
        <v>4.88</v>
      </c>
      <c r="I129" s="43">
        <v>5.03</v>
      </c>
      <c r="J129" s="43">
        <v>84.8</v>
      </c>
      <c r="K129" s="44">
        <v>176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16.28</v>
      </c>
      <c r="H130" s="43">
        <v>8.26</v>
      </c>
      <c r="I130" s="43">
        <v>7.49</v>
      </c>
      <c r="J130" s="43">
        <v>169</v>
      </c>
      <c r="K130" s="44">
        <v>229</v>
      </c>
      <c r="L130" s="43"/>
    </row>
    <row r="131" spans="1:12" ht="26.4" x14ac:dyDescent="0.3">
      <c r="A131" s="14"/>
      <c r="B131" s="15"/>
      <c r="C131" s="11"/>
      <c r="D131" s="7" t="s">
        <v>29</v>
      </c>
      <c r="E131" s="42" t="s">
        <v>81</v>
      </c>
      <c r="F131" s="43" t="s">
        <v>65</v>
      </c>
      <c r="G131" s="43">
        <v>3.67</v>
      </c>
      <c r="H131" s="43">
        <v>5.76</v>
      </c>
      <c r="I131" s="43">
        <v>23.64</v>
      </c>
      <c r="J131" s="43">
        <v>164.64</v>
      </c>
      <c r="K131" s="44">
        <v>694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 t="s">
        <v>67</v>
      </c>
      <c r="G132" s="43">
        <v>0.08</v>
      </c>
      <c r="H132" s="43">
        <v>0.08</v>
      </c>
      <c r="I132" s="43">
        <v>21.7</v>
      </c>
      <c r="J132" s="43">
        <v>88</v>
      </c>
      <c r="K132" s="44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60</v>
      </c>
      <c r="F133" s="51">
        <v>18264</v>
      </c>
      <c r="G133" s="43">
        <v>3.95</v>
      </c>
      <c r="H133" s="43">
        <v>0.5</v>
      </c>
      <c r="I133" s="43">
        <v>24.15</v>
      </c>
      <c r="J133" s="43">
        <v>116.6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51">
        <v>10959</v>
      </c>
      <c r="G134" s="43">
        <v>1.98</v>
      </c>
      <c r="H134" s="43">
        <v>0.4</v>
      </c>
      <c r="I134" s="43">
        <v>0.36</v>
      </c>
      <c r="J134" s="43">
        <v>52.2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73.650000000000006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29423</v>
      </c>
      <c r="G137" s="19">
        <f t="shared" ref="G137:J137" si="64">SUM(G128:G136)</f>
        <v>27.699999999999996</v>
      </c>
      <c r="H137" s="19">
        <f t="shared" si="64"/>
        <v>19.879999999999995</v>
      </c>
      <c r="I137" s="19">
        <f t="shared" si="64"/>
        <v>82.36999999999999</v>
      </c>
      <c r="J137" s="19">
        <f t="shared" si="64"/>
        <v>675.24</v>
      </c>
      <c r="K137" s="25"/>
      <c r="L137" s="19">
        <f t="shared" ref="L137" si="65">SUM(L128:L136)</f>
        <v>73.650000000000006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29423</v>
      </c>
      <c r="G138" s="32">
        <f t="shared" ref="G138" si="66">G127+G137</f>
        <v>27.699999999999996</v>
      </c>
      <c r="H138" s="32">
        <f t="shared" ref="H138" si="67">H127+H137</f>
        <v>19.879999999999995</v>
      </c>
      <c r="I138" s="32">
        <f t="shared" ref="I138" si="68">I127+I137</f>
        <v>82.36999999999999</v>
      </c>
      <c r="J138" s="32">
        <f t="shared" ref="J138:L138" si="69">J127+J137</f>
        <v>675.24</v>
      </c>
      <c r="K138" s="32"/>
      <c r="L138" s="32">
        <f t="shared" si="69"/>
        <v>73.650000000000006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60</v>
      </c>
      <c r="G147" s="43">
        <v>1.6</v>
      </c>
      <c r="H147" s="43">
        <v>4</v>
      </c>
      <c r="I147" s="43">
        <v>8</v>
      </c>
      <c r="J147" s="43">
        <v>72</v>
      </c>
      <c r="K147" s="44">
        <v>75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 t="s">
        <v>42</v>
      </c>
      <c r="G148" s="43">
        <v>3.68</v>
      </c>
      <c r="H148" s="43">
        <v>5.3</v>
      </c>
      <c r="I148" s="43">
        <v>5.83</v>
      </c>
      <c r="J148" s="43">
        <v>122.9</v>
      </c>
      <c r="K148" s="44">
        <v>170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83</v>
      </c>
      <c r="F149" s="43" t="s">
        <v>84</v>
      </c>
      <c r="G149" s="43">
        <v>13.5</v>
      </c>
      <c r="H149" s="43">
        <v>23.5</v>
      </c>
      <c r="I149" s="43">
        <v>20.5</v>
      </c>
      <c r="J149" s="43">
        <v>348.3</v>
      </c>
      <c r="K149" s="44">
        <v>278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85</v>
      </c>
      <c r="F150" s="43" t="s">
        <v>65</v>
      </c>
      <c r="G150" s="43">
        <v>6.61</v>
      </c>
      <c r="H150" s="43">
        <v>5.41</v>
      </c>
      <c r="I150" s="43">
        <v>27.82</v>
      </c>
      <c r="J150" s="43">
        <v>216</v>
      </c>
      <c r="K150" s="44">
        <v>203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0.9</v>
      </c>
      <c r="H151" s="43">
        <v>0</v>
      </c>
      <c r="I151" s="43">
        <v>17.8</v>
      </c>
      <c r="J151" s="43">
        <v>76</v>
      </c>
      <c r="K151" s="44">
        <v>389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51">
        <v>18264</v>
      </c>
      <c r="G152" s="43">
        <v>3.95</v>
      </c>
      <c r="H152" s="43">
        <v>0.5</v>
      </c>
      <c r="I152" s="43">
        <v>24.15</v>
      </c>
      <c r="J152" s="43">
        <v>116.6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51">
        <v>10959</v>
      </c>
      <c r="G153" s="43">
        <v>1.98</v>
      </c>
      <c r="H153" s="43">
        <v>0.4</v>
      </c>
      <c r="I153" s="43">
        <v>0.36</v>
      </c>
      <c r="J153" s="43">
        <v>52.2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73.650000000000006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29483</v>
      </c>
      <c r="G156" s="19">
        <f t="shared" ref="G156:J156" si="72">SUM(G147:G155)</f>
        <v>32.22</v>
      </c>
      <c r="H156" s="19">
        <f t="shared" si="72"/>
        <v>39.109999999999992</v>
      </c>
      <c r="I156" s="19">
        <f t="shared" si="72"/>
        <v>104.46</v>
      </c>
      <c r="J156" s="19">
        <f t="shared" si="72"/>
        <v>1004.0000000000001</v>
      </c>
      <c r="K156" s="25"/>
      <c r="L156" s="19">
        <f t="shared" ref="L156" si="73">SUM(L147:L155)</f>
        <v>73.650000000000006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29483</v>
      </c>
      <c r="G157" s="32">
        <f t="shared" ref="G157" si="74">G146+G156</f>
        <v>32.22</v>
      </c>
      <c r="H157" s="32">
        <f t="shared" ref="H157" si="75">H146+H156</f>
        <v>39.109999999999992</v>
      </c>
      <c r="I157" s="32">
        <f t="shared" ref="I157" si="76">I146+I156</f>
        <v>104.46</v>
      </c>
      <c r="J157" s="32">
        <f t="shared" ref="J157:L157" si="77">J146+J156</f>
        <v>1004.0000000000001</v>
      </c>
      <c r="K157" s="32"/>
      <c r="L157" s="32">
        <f t="shared" si="77"/>
        <v>73.650000000000006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1.19</v>
      </c>
      <c r="H166" s="43">
        <v>2.23</v>
      </c>
      <c r="I166" s="43">
        <v>5.14</v>
      </c>
      <c r="J166" s="43">
        <v>47.4</v>
      </c>
      <c r="K166" s="44">
        <v>708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 t="s">
        <v>42</v>
      </c>
      <c r="G167" s="43">
        <v>5.5</v>
      </c>
      <c r="H167" s="43">
        <v>5.5</v>
      </c>
      <c r="I167" s="43">
        <v>24</v>
      </c>
      <c r="J167" s="43">
        <v>133.80000000000001</v>
      </c>
      <c r="K167" s="44">
        <v>218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 t="s">
        <v>84</v>
      </c>
      <c r="G168" s="43">
        <v>13.67</v>
      </c>
      <c r="H168" s="43">
        <v>21.17</v>
      </c>
      <c r="I168" s="43">
        <v>11.9</v>
      </c>
      <c r="J168" s="43">
        <v>292.92</v>
      </c>
      <c r="K168" s="44">
        <v>290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89</v>
      </c>
      <c r="F169" s="43" t="s">
        <v>65</v>
      </c>
      <c r="G169" s="43">
        <v>4.34</v>
      </c>
      <c r="H169" s="43">
        <v>5.7</v>
      </c>
      <c r="I169" s="43">
        <v>42.97</v>
      </c>
      <c r="J169" s="43">
        <v>250.56</v>
      </c>
      <c r="K169" s="44">
        <v>305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0.44</v>
      </c>
      <c r="H170" s="43">
        <v>0</v>
      </c>
      <c r="I170" s="43">
        <v>27.08</v>
      </c>
      <c r="J170" s="43">
        <v>113</v>
      </c>
      <c r="K170" s="44">
        <v>342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60</v>
      </c>
      <c r="F171" s="51">
        <v>18264</v>
      </c>
      <c r="G171" s="43">
        <v>3.95</v>
      </c>
      <c r="H171" s="43">
        <v>0.5</v>
      </c>
      <c r="I171" s="43">
        <v>24.15</v>
      </c>
      <c r="J171" s="43">
        <v>116.6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51">
        <v>10959</v>
      </c>
      <c r="G172" s="43">
        <v>1.98</v>
      </c>
      <c r="H172" s="43">
        <v>0.4</v>
      </c>
      <c r="I172" s="43">
        <v>0.36</v>
      </c>
      <c r="J172" s="43">
        <v>52.2</v>
      </c>
      <c r="K172" s="44"/>
      <c r="L172" s="43"/>
    </row>
    <row r="173" spans="1:12" ht="14.4" x14ac:dyDescent="0.3">
      <c r="A173" s="23"/>
      <c r="B173" s="15"/>
      <c r="C173" s="11"/>
      <c r="D173" s="6" t="s">
        <v>24</v>
      </c>
      <c r="E173" s="42" t="s">
        <v>90</v>
      </c>
      <c r="F173" s="43" t="s">
        <v>67</v>
      </c>
      <c r="G173" s="43">
        <v>1.6</v>
      </c>
      <c r="H173" s="43">
        <v>1.6</v>
      </c>
      <c r="I173" s="43">
        <v>29.2</v>
      </c>
      <c r="J173" s="43">
        <v>184</v>
      </c>
      <c r="K173" s="44">
        <v>338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73.650000000000006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29483</v>
      </c>
      <c r="G175" s="19">
        <f t="shared" ref="G175:J175" si="80">SUM(G166:G174)</f>
        <v>32.67</v>
      </c>
      <c r="H175" s="19">
        <f t="shared" si="80"/>
        <v>37.1</v>
      </c>
      <c r="I175" s="19">
        <f t="shared" si="80"/>
        <v>164.79999999999998</v>
      </c>
      <c r="J175" s="19">
        <f t="shared" si="80"/>
        <v>1190.48</v>
      </c>
      <c r="K175" s="25"/>
      <c r="L175" s="19">
        <f t="shared" ref="L175" si="81">SUM(L166:L174)</f>
        <v>73.650000000000006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29483</v>
      </c>
      <c r="G176" s="32">
        <f t="shared" ref="G176" si="82">G165+G175</f>
        <v>32.67</v>
      </c>
      <c r="H176" s="32">
        <f t="shared" ref="H176" si="83">H165+H175</f>
        <v>37.1</v>
      </c>
      <c r="I176" s="32">
        <f t="shared" ref="I176" si="84">I165+I175</f>
        <v>164.79999999999998</v>
      </c>
      <c r="J176" s="32">
        <f t="shared" ref="J176:L176" si="85">J165+J175</f>
        <v>1190.48</v>
      </c>
      <c r="K176" s="32"/>
      <c r="L176" s="32">
        <f t="shared" si="85"/>
        <v>73.650000000000006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0.5</v>
      </c>
      <c r="H185" s="43">
        <v>0</v>
      </c>
      <c r="I185" s="43">
        <v>3.08</v>
      </c>
      <c r="J185" s="43">
        <v>42.24</v>
      </c>
      <c r="K185" s="44">
        <v>70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 t="s">
        <v>42</v>
      </c>
      <c r="G186" s="43">
        <v>4.5</v>
      </c>
      <c r="H186" s="43">
        <v>3.7</v>
      </c>
      <c r="I186" s="43">
        <v>16.8</v>
      </c>
      <c r="J186" s="43">
        <v>118</v>
      </c>
      <c r="K186" s="44">
        <v>102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 t="s">
        <v>71</v>
      </c>
      <c r="G187" s="43">
        <v>19.489999999999998</v>
      </c>
      <c r="H187" s="43">
        <v>11.99</v>
      </c>
      <c r="I187" s="43">
        <v>32.369999999999997</v>
      </c>
      <c r="J187" s="43">
        <v>315</v>
      </c>
      <c r="K187" s="44">
        <v>764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94</v>
      </c>
      <c r="F189" s="51" t="s">
        <v>48</v>
      </c>
      <c r="G189" s="43">
        <v>0.26</v>
      </c>
      <c r="H189" s="43">
        <v>0.06</v>
      </c>
      <c r="I189" s="43">
        <v>15.2</v>
      </c>
      <c r="J189" s="43">
        <v>62</v>
      </c>
      <c r="K189" s="44">
        <v>377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60</v>
      </c>
      <c r="F190" s="51">
        <v>18264</v>
      </c>
      <c r="G190" s="43">
        <v>3.95</v>
      </c>
      <c r="H190" s="43">
        <v>0.5</v>
      </c>
      <c r="I190" s="43">
        <v>24.15</v>
      </c>
      <c r="J190" s="43">
        <v>116.6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10959</v>
      </c>
      <c r="G191" s="43">
        <v>1.98</v>
      </c>
      <c r="H191" s="43">
        <v>0.4</v>
      </c>
      <c r="I191" s="43">
        <v>0.36</v>
      </c>
      <c r="J191" s="43">
        <v>52.2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73.650000000000006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29283</v>
      </c>
      <c r="G194" s="19">
        <f t="shared" ref="G194:J194" si="88">SUM(G185:G193)</f>
        <v>30.68</v>
      </c>
      <c r="H194" s="19">
        <f t="shared" si="88"/>
        <v>16.649999999999999</v>
      </c>
      <c r="I194" s="19">
        <f t="shared" si="88"/>
        <v>91.96</v>
      </c>
      <c r="J194" s="19">
        <f t="shared" si="88"/>
        <v>706.04000000000008</v>
      </c>
      <c r="K194" s="25"/>
      <c r="L194" s="19">
        <f t="shared" ref="L194" si="89">SUM(L185:L193)</f>
        <v>73.650000000000006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29283</v>
      </c>
      <c r="G195" s="32">
        <f t="shared" ref="G195" si="90">G184+G194</f>
        <v>30.68</v>
      </c>
      <c r="H195" s="32">
        <f t="shared" ref="H195" si="91">H184+H194</f>
        <v>16.649999999999999</v>
      </c>
      <c r="I195" s="32">
        <f t="shared" ref="I195" si="92">I184+I194</f>
        <v>91.96</v>
      </c>
      <c r="J195" s="32">
        <f t="shared" ref="J195:L195" si="93">J184+J194</f>
        <v>706.04000000000008</v>
      </c>
      <c r="K195" s="32"/>
      <c r="L195" s="32">
        <f t="shared" si="93"/>
        <v>73.650000000000006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34709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34.099000000000004</v>
      </c>
      <c r="H196" s="34">
        <f t="shared" si="94"/>
        <v>30.244999999999994</v>
      </c>
      <c r="I196" s="34">
        <f t="shared" si="94"/>
        <v>98.979000000000013</v>
      </c>
      <c r="J196" s="34">
        <f t="shared" si="94"/>
        <v>880.09700000000009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dcterms:created xsi:type="dcterms:W3CDTF">2022-05-16T14:23:56Z</dcterms:created>
  <dcterms:modified xsi:type="dcterms:W3CDTF">2024-02-20T06:23:54Z</dcterms:modified>
</cp:coreProperties>
</file>